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<sst xmlns="http://schemas.openxmlformats.org/spreadsheetml/2006/main" count="28" uniqueCount="28">
  <si>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</si>
  <si>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EAL006</t>
  </si>
  <si>
    <t xml:space="preserve">kg</t>
  </si>
  <si>
    <t xml:space="preserve">Acero en muro estructural de entramado ligero de perfiles (light steel framing) "PESUDO GRUPO".</t>
  </si>
  <si>
    <r>
      <rPr>
        <sz val="8.25"/>
        <color rgb="FF000000"/>
        <rFont val="Arial"/>
        <family val="2"/>
      </rPr>
      <t xml:space="preserve">Acero conformado en frío, galvanizado, tipo DX52D+Z275MA, en muro estructural interior de entramado ligero de perfiles de 1,2 mm de espesor (light steel framing) "PESUDO GRUPO", con una separación entre montantes de 600 mm. Suministro de los perfiles mecanizados y ensamblados en taller y montaje de la estructura en obra, considerando un grado de complejidad alto. Incluso remaches para la unión de los perfiles entre sí y anclajes mecánicos, para la fijación de los paneles.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</si>
  <si>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</si>
  <si>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</si>
  <si>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</si>
  <si>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</si>
  <si>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</si>
  <si>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</si>
  <si>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</si>
  <si>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mt07lsf005k</t>
  </si>
  <si>
    <t xml:space="preserve">kg</t>
  </si>
  <si>
    <t xml:space="preserve">Acero conformado en frío, galvanizado, tipo DX52D+Z275MA, en perfiles mecanizados y ensamblados en taller, de 1,2 mm de espesor, para muro estructural de entramado ligero de perfiles (light steel framing) "PESUDO GRUPO", con una separación entre montantes de 600 mm y perforaciones en los montantes, pretaladradas en taller, para el paso de instalaciones; con remaches para la unión de los perfiles entre sí y anclajes mecánicos de autoexcavado, de acero galvanizado para la fijación de los paneles al forjado o a la cimentación.</t>
  </si>
  <si>
    <t xml:space="preserve">Subtotal materiales:</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</si>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</sst>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23" customWidth="1"/>
    <col min="3" max="3" width="2.89" customWidth="1"/>
    <col min="4" max="4" width="4.76" customWidth="1"/>
    <col min="5" max="5" width="76.84"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2">
        <v>1</v>
      </c>
      <c r="G10" s="14">
        <v>3.32</v>
      </c>
      <c r="H10" s="14">
        <f ca="1">ROUND(INDIRECT(ADDRESS(ROW()+(0), COLUMN()+(-2), 1))*INDIRECT(ADDRESS(ROW()+(0), COLUMN()+(-1), 1)), 2)</f>
        <v>3.32</v>
      </c>
    </row>
    <row r="11" spans="1:8" ht="13.50" thickBot="1" customHeight="1">
      <c r="A11" s="15"/>
      <c r="B11" s="15"/>
      <c r="C11" s="15"/>
      <c r="D11" s="15"/>
      <c r="E11" s="15"/>
      <c r="F11" s="9" t="s">
        <v>15</v>
      </c>
      <c r="G11" s="9"/>
      <c r="H11" s="17">
        <f ca="1">ROUND(SUM(INDIRECT(ADDRESS(ROW()+(-1), COLUMN()+(0), 1))), 2)</f>
        <v>3.32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0.015</v>
      </c>
      <c r="G13" s="13">
        <v>23.03</v>
      </c>
      <c r="H13" s="13">
        <f ca="1">ROUND(INDIRECT(ADDRESS(ROW()+(0), COLUMN()+(-2), 1))*INDIRECT(ADDRESS(ROW()+(0), COLUMN()+(-1), 1)), 2)</f>
        <v>0.35</v>
      </c>
    </row>
    <row r="14" spans="1:8" ht="13.50" thickBot="1" customHeight="1">
      <c r="A14" s="1" t="s">
        <v>20</v>
      </c>
      <c r="B14" s="1"/>
      <c r="C14" s="10" t="s">
        <v>21</v>
      </c>
      <c r="D14" s="10"/>
      <c r="E14" s="1" t="s">
        <v>22</v>
      </c>
      <c r="F14" s="12">
        <v>0.015</v>
      </c>
      <c r="G14" s="14">
        <v>21.86</v>
      </c>
      <c r="H14" s="14">
        <f ca="1">ROUND(INDIRECT(ADDRESS(ROW()+(0), COLUMN()+(-2), 1))*INDIRECT(ADDRESS(ROW()+(0), COLUMN()+(-1), 1)), 2)</f>
        <v>0.33</v>
      </c>
    </row>
    <row r="15" spans="1:8" ht="13.50" thickBot="1" customHeight="1">
      <c r="A15" s="15"/>
      <c r="B15" s="15"/>
      <c r="C15" s="15"/>
      <c r="D15" s="15"/>
      <c r="E15" s="15"/>
      <c r="F15" s="9" t="s">
        <v>23</v>
      </c>
      <c r="G15" s="9"/>
      <c r="H15" s="17">
        <f ca="1">ROUND(SUM(INDIRECT(ADDRESS(ROW()+(-1), COLUMN()+(0), 1)),INDIRECT(ADDRESS(ROW()+(-2), COLUMN()+(0), 1))), 2)</f>
        <v>0.68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v>
      </c>
      <c r="H17" s="14">
        <f ca="1">ROUND(INDIRECT(ADDRESS(ROW()+(0), COLUMN()+(-2), 1))*INDIRECT(ADDRESS(ROW()+(0), COLUMN()+(-1), 1))/100, 2)</f>
        <v>0.08</v>
      </c>
    </row>
    <row r="18" spans="1:8" ht="13.50" thickBot="1" customHeight="1">
      <c r="A18" s="8"/>
      <c r="B18" s="8"/>
      <c r="C18" s="8"/>
      <c r="D18" s="8"/>
      <c r="E18" s="8"/>
      <c r="F18" s="21" t="s">
        <v>27</v>
      </c>
      <c r="G18" s="21"/>
      <c r="H18" s="22">
        <f ca="1">ROUND(SUM(INDIRECT(ADDRESS(ROW()+(-1), COLUMN()+(0), 1)),INDIRECT(ADDRESS(ROW()+(-3), COLUMN()+(0), 1)),INDIRECT(ADDRESS(ROW()+(-7), COLUMN()+(0), 1))), 2)</f>
        <v>4.08</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