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<sst xmlns="http://schemas.openxmlformats.org/spreadsheetml/2006/main" count="28" uniqueCount="28">
  <si>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</si>
  <si>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EAL030</t>
  </si>
  <si>
    <t xml:space="preserve">kg</t>
  </si>
  <si>
    <t xml:space="preserve">Acero en forjado de cubierta de entramado ligero de perfiles (light steel framing) "PESUDO GRUPO".</t>
  </si>
  <si>
    <r>
      <rPr>
        <sz val="8.25"/>
        <color rgb="FF000000"/>
        <rFont val="Arial"/>
        <family val="2"/>
      </rPr>
      <t xml:space="preserve">Acero conformado en frío, galvanizado, tipo DX52D+Z275MA, en forjado de cubierta inclinada de entramado ligero de perfiles de 0,8 mm de espesor (light steel framing) "PESUDO GRUPO", con una separación entre cerchas de 600 mm. Suministro de los perfiles mecanizados en taller, ensamblaje de los perfiles en obra y montaje de la estructura en obra, considerando un grado de complejidad medio. Incluso tornillos autotaladrantes para la unión de los perfiles entre sí, elementos de arriostramiento de los perfiles y elementos de fijación de los perfiles a la estructura.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</si>
  <si>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</si>
  <si>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</si>
  <si>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</si>
  <si>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</si>
  <si>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</si>
  <si>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</si>
  <si>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</si>
  <si>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mt07lsf070b</t>
  </si>
  <si>
    <t xml:space="preserve">kg</t>
  </si>
  <si>
    <t xml:space="preserve">Acero conformado en frío, galvanizado, tipo DX52D+Z275MA, en perfiles mecanizados en taller, de 0,8 mm de espesor, para forjado de cubierta inclinada de entramado ligero de perfiles (light steel framing) "PESUDO GRUPO", compuesto por cerchas con una separación entre cerchas de 600 mm; con tornillos autotaladrantes para la unión de los perfiles entre sí, elementos de arriostramiento de los perfiles y elementos de fijación de los perfiles a la estructura.</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</si>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</sst>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40" customWidth="1"/>
    <col min="3" max="3" width="2.72" customWidth="1"/>
    <col min="4" max="4" width="4.93" customWidth="1"/>
    <col min="5" max="5" width="76.67"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2.52</v>
      </c>
      <c r="H10" s="14">
        <f ca="1">ROUND(INDIRECT(ADDRESS(ROW()+(0), COLUMN()+(-2), 1))*INDIRECT(ADDRESS(ROW()+(0), COLUMN()+(-1), 1)), 2)</f>
        <v>2.52</v>
      </c>
    </row>
    <row r="11" spans="1:8" ht="13.50" thickBot="1" customHeight="1">
      <c r="A11" s="15"/>
      <c r="B11" s="15"/>
      <c r="C11" s="15"/>
      <c r="D11" s="15"/>
      <c r="E11" s="15"/>
      <c r="F11" s="9" t="s">
        <v>15</v>
      </c>
      <c r="G11" s="9"/>
      <c r="H11" s="17">
        <f ca="1">ROUND(SUM(INDIRECT(ADDRESS(ROW()+(-1), COLUMN()+(0), 1))), 2)</f>
        <v>2.52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0.037</v>
      </c>
      <c r="G13" s="13">
        <v>23.03</v>
      </c>
      <c r="H13" s="13">
        <f ca="1">ROUND(INDIRECT(ADDRESS(ROW()+(0), COLUMN()+(-2), 1))*INDIRECT(ADDRESS(ROW()+(0), COLUMN()+(-1), 1)), 2)</f>
        <v>0.85</v>
      </c>
    </row>
    <row r="14" spans="1:8" ht="13.50" thickBot="1" customHeight="1">
      <c r="A14" s="1" t="s">
        <v>20</v>
      </c>
      <c r="B14" s="1"/>
      <c r="C14" s="10" t="s">
        <v>21</v>
      </c>
      <c r="D14" s="10"/>
      <c r="E14" s="1" t="s">
        <v>22</v>
      </c>
      <c r="F14" s="12">
        <v>0.037</v>
      </c>
      <c r="G14" s="14">
        <v>21.86</v>
      </c>
      <c r="H14" s="14">
        <f ca="1">ROUND(INDIRECT(ADDRESS(ROW()+(0), COLUMN()+(-2), 1))*INDIRECT(ADDRESS(ROW()+(0), COLUMN()+(-1), 1)), 2)</f>
        <v>0.81</v>
      </c>
    </row>
    <row r="15" spans="1:8" ht="13.50" thickBot="1" customHeight="1">
      <c r="A15" s="15"/>
      <c r="B15" s="15"/>
      <c r="C15" s="15"/>
      <c r="D15" s="15"/>
      <c r="E15" s="15"/>
      <c r="F15" s="9" t="s">
        <v>23</v>
      </c>
      <c r="G15" s="9"/>
      <c r="H15" s="17">
        <f ca="1">ROUND(SUM(INDIRECT(ADDRESS(ROW()+(-1), COLUMN()+(0), 1)),INDIRECT(ADDRESS(ROW()+(-2), COLUMN()+(0), 1))), 2)</f>
        <v>1.66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4.18</v>
      </c>
      <c r="H17" s="14">
        <f ca="1">ROUND(INDIRECT(ADDRESS(ROW()+(0), COLUMN()+(-2), 1))*INDIRECT(ADDRESS(ROW()+(0), COLUMN()+(-1), 1))/100, 2)</f>
        <v>0.08</v>
      </c>
    </row>
    <row r="18" spans="1:8" ht="13.50" thickBot="1" customHeight="1">
      <c r="A18" s="8"/>
      <c r="B18" s="8"/>
      <c r="C18" s="8"/>
      <c r="D18" s="8"/>
      <c r="E18" s="8"/>
      <c r="F18" s="21" t="s">
        <v>27</v>
      </c>
      <c r="G18" s="21"/>
      <c r="H18" s="22">
        <f ca="1">ROUND(SUM(INDIRECT(ADDRESS(ROW()+(-1), COLUMN()+(0), 1)),INDIRECT(ADDRESS(ROW()+(-3), COLUMN()+(0), 1)),INDIRECT(ADDRESS(ROW()+(-7), COLUMN()+(0), 1))), 2)</f>
        <v>4.26</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