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<sst xmlns="http://schemas.openxmlformats.org/spreadsheetml/2006/main" count="28" uniqueCount="28">
  <si>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</si>
  <si>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EAL040</t>
  </si>
  <si>
    <t xml:space="preserve">kg</t>
  </si>
  <si>
    <t xml:space="preserve">Acero en peto de cubierta de entramado ligero de perfiles (light steel framing) "PESUDO GRUPO".</t>
  </si>
  <si>
    <r>
      <rPr>
        <sz val="8.25"/>
        <color rgb="FF000000"/>
        <rFont val="Arial"/>
        <family val="2"/>
      </rPr>
      <t xml:space="preserve">Acero conformado en frío, galvanizado, tipo DX52D+Z275MA, en peto de cubierta de entramado ligero de perfiles de 1,0 mm de espesor (light steel framing) "PESUDO GRUPO". Suministro de los perfiles mecanizados en taller, ensamblaje de los perfiles en obra y montaje de la estructura en obra, considerando un grado de complejidad bajo. Incluso tornillos autotaladrantes para la unión de los perfiles entre sí y elementos de fijación de los perfiles a la estructura.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</si>
  <si>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</si>
  <si>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</si>
  <si>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</si>
  <si>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</si>
  <si>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</si>
  <si>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</si>
  <si>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</si>
  <si>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mt07lsf080j</t>
  </si>
  <si>
    <t xml:space="preserve">kg</t>
  </si>
  <si>
    <t xml:space="preserve">Acero conformado en frío, galvanizado, tipo DX52D+Z275MA, en perfiles mecanizados en taller, de 1 mm de espesor, para peto de cubierta de entramado ligero de perfiles (light steel framing) "PESUDO GRUPO"; con tornillos autotaladrantes para la unión de los perfiles entre sí y elementos de fijación de los perfiles a la estructura.</t>
  </si>
  <si>
    <t xml:space="preserve">Subtotal materiales:</t>
  </si>
  <si>
    <t xml:space="preserve">Mano de obra</t>
  </si>
  <si>
    <t xml:space="preserve">mo047</t>
  </si>
  <si>
    <t xml:space="preserve">h</t>
  </si>
  <si>
    <t xml:space="preserve">Oficial 1ª montador de estructura metálica.</t>
  </si>
  <si>
    <t xml:space="preserve">mo094</t>
  </si>
  <si>
    <t xml:space="preserve">h</t>
  </si>
  <si>
    <t xml:space="preserve">Ayudante montador de estructura metálica.</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</si>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</sst>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2.72" customWidth="1"/>
    <col min="3" max="3" width="3.40" customWidth="1"/>
    <col min="4" max="4" width="4.25" customWidth="1"/>
    <col min="5" max="5" width="77.35"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2.52</v>
      </c>
      <c r="H10" s="14">
        <f ca="1">ROUND(INDIRECT(ADDRESS(ROW()+(0), COLUMN()+(-2), 1))*INDIRECT(ADDRESS(ROW()+(0), COLUMN()+(-1), 1)), 2)</f>
        <v>2.52</v>
      </c>
    </row>
    <row r="11" spans="1:8" ht="13.50" thickBot="1" customHeight="1">
      <c r="A11" s="15"/>
      <c r="B11" s="15"/>
      <c r="C11" s="15"/>
      <c r="D11" s="15"/>
      <c r="E11" s="15"/>
      <c r="F11" s="9" t="s">
        <v>15</v>
      </c>
      <c r="G11" s="9"/>
      <c r="H11" s="17">
        <f ca="1">ROUND(SUM(INDIRECT(ADDRESS(ROW()+(-1), COLUMN()+(0), 1))), 2)</f>
        <v>2.52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0.036</v>
      </c>
      <c r="G13" s="13">
        <v>23.03</v>
      </c>
      <c r="H13" s="13">
        <f ca="1">ROUND(INDIRECT(ADDRESS(ROW()+(0), COLUMN()+(-2), 1))*INDIRECT(ADDRESS(ROW()+(0), COLUMN()+(-1), 1)), 2)</f>
        <v>0.83</v>
      </c>
    </row>
    <row r="14" spans="1:8" ht="13.50" thickBot="1" customHeight="1">
      <c r="A14" s="1" t="s">
        <v>20</v>
      </c>
      <c r="B14" s="1"/>
      <c r="C14" s="10" t="s">
        <v>21</v>
      </c>
      <c r="D14" s="10"/>
      <c r="E14" s="1" t="s">
        <v>22</v>
      </c>
      <c r="F14" s="12">
        <v>0.036</v>
      </c>
      <c r="G14" s="14">
        <v>21.86</v>
      </c>
      <c r="H14" s="14">
        <f ca="1">ROUND(INDIRECT(ADDRESS(ROW()+(0), COLUMN()+(-2), 1))*INDIRECT(ADDRESS(ROW()+(0), COLUMN()+(-1), 1)), 2)</f>
        <v>0.79</v>
      </c>
    </row>
    <row r="15" spans="1:8" ht="13.50" thickBot="1" customHeight="1">
      <c r="A15" s="15"/>
      <c r="B15" s="15"/>
      <c r="C15" s="15"/>
      <c r="D15" s="15"/>
      <c r="E15" s="15"/>
      <c r="F15" s="9" t="s">
        <v>23</v>
      </c>
      <c r="G15" s="9"/>
      <c r="H15" s="17">
        <f ca="1">ROUND(SUM(INDIRECT(ADDRESS(ROW()+(-1), COLUMN()+(0), 1)),INDIRECT(ADDRESS(ROW()+(-2), COLUMN()+(0), 1))), 2)</f>
        <v>1.62</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4.14</v>
      </c>
      <c r="H17" s="14">
        <f ca="1">ROUND(INDIRECT(ADDRESS(ROW()+(0), COLUMN()+(-2), 1))*INDIRECT(ADDRESS(ROW()+(0), COLUMN()+(-1), 1))/100, 2)</f>
        <v>0.08</v>
      </c>
    </row>
    <row r="18" spans="1:8" ht="13.50" thickBot="1" customHeight="1">
      <c r="A18" s="8"/>
      <c r="B18" s="8"/>
      <c r="C18" s="8"/>
      <c r="D18" s="8"/>
      <c r="E18" s="8"/>
      <c r="F18" s="21" t="s">
        <v>27</v>
      </c>
      <c r="G18" s="21"/>
      <c r="H18" s="22">
        <f ca="1">ROUND(SUM(INDIRECT(ADDRESS(ROW()+(-1), COLUMN()+(0), 1)),INDIRECT(ADDRESS(ROW()+(-3), COLUMN()+(0), 1)),INDIRECT(ADDRESS(ROW()+(-7), COLUMN()+(0), 1))), 2)</f>
        <v>4.22</v>
      </c>
    </row>
  </sheetData>
  <mergeCells count="3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s>
  <pageMargins left="0.147638" right="0.147638" top="0.206693" bottom="0.206693" header="0.0" footer="0.0"/>
  <pageSetup paperSize="9" orientation="portrait"/>
  <rowBreaks count="0" manualBreakCount="0">
    </rowBreaks>
</worksheet>
</file>